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ol\Desktop\Alimentaria 2020\Alimentaria 2020\"/>
    </mc:Choice>
  </mc:AlternateContent>
  <bookViews>
    <workbookView xWindow="-15" yWindow="-15" windowWidth="14400" windowHeight="1279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10" i="1"/>
</calcChain>
</file>

<file path=xl/sharedStrings.xml><?xml version="1.0" encoding="utf-8"?>
<sst xmlns="http://schemas.openxmlformats.org/spreadsheetml/2006/main" count="84" uniqueCount="37">
  <si>
    <t>TOTAL</t>
  </si>
  <si>
    <t>01 ANIMALES VIVOS</t>
  </si>
  <si>
    <t>02 CARNE Y DESPOJOS COMESTIBLES</t>
  </si>
  <si>
    <t>03 PESCADOS, CRUSTÁCEOS, MOLUSCOS</t>
  </si>
  <si>
    <t>04 LECHE, PRODUCTOS LÁCTEOS; HUEV</t>
  </si>
  <si>
    <t>05 OTROS PRODUCTOS DE ORIGEN ANIM</t>
  </si>
  <si>
    <t>06 PLANTAS VIVAS; PRO. FLORICULTU</t>
  </si>
  <si>
    <t>07 LEGUMBRES, HORTALIZAS, S/ CONS</t>
  </si>
  <si>
    <t>08 FRUTAS /FRUTOS, S/ CONSERVAR</t>
  </si>
  <si>
    <t>09 CAFÉ, TÉ, YERBA MATE Y ESPECIA</t>
  </si>
  <si>
    <t>10 CEREALES</t>
  </si>
  <si>
    <t>11 PRODUC. DE LA MOLINERÍA; MALTA</t>
  </si>
  <si>
    <t>12 SEMILLAS OLEAGI.; PLANTAS INDU</t>
  </si>
  <si>
    <t>13 JUGOS Y EXTRACTOS VEGETALES</t>
  </si>
  <si>
    <t>14 MATERIAS TRENZABLES</t>
  </si>
  <si>
    <t>15 GRASAS, ACEITE ANIMAL O VEGETA</t>
  </si>
  <si>
    <t>16 CONSERVAS DE CARNE O PESCADO</t>
  </si>
  <si>
    <t>17 AZÚCARES; ARTÍCULOS CONFITERÍA</t>
  </si>
  <si>
    <t>18 CACAO Y SUS PREPARACIONES</t>
  </si>
  <si>
    <t>19 PRODUC. DE CEREALES, DE PASTEL</t>
  </si>
  <si>
    <t>20 CONSERVAS VERDURA O FRUTA; ZUM</t>
  </si>
  <si>
    <t>21 PREPARAC. ALIMENTICIAS DIVERSA</t>
  </si>
  <si>
    <t>22 BEBIDAS TODO TIPO (EXC. ZUMOS)</t>
  </si>
  <si>
    <t>23 RESIDUOS INDUSTRIA ALIMENTARIA</t>
  </si>
  <si>
    <t>Periodo de comparación</t>
  </si>
  <si>
    <t>GRUPOS TARIC RELACIONADOS CON LA ALIMENTACIÓN</t>
  </si>
  <si>
    <t>% crecimiento de las exportaciones en España</t>
  </si>
  <si>
    <t>% crecimiento de las exportaciones en Castilla y León</t>
  </si>
  <si>
    <t>% crecimiento de las importaciones en España</t>
  </si>
  <si>
    <t>% crecimiento de las importaciones en Castilla y León</t>
  </si>
  <si>
    <t>Mejora respecto de España</t>
  </si>
  <si>
    <t>ä</t>
  </si>
  <si>
    <t>ã</t>
  </si>
  <si>
    <t>Año 2018</t>
  </si>
  <si>
    <t>Año 2019</t>
  </si>
  <si>
    <t>MAYO 2020</t>
  </si>
  <si>
    <t>OBSERVATORIO AGROALIMENTARIO DE CASTILLA Y LEÓN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</si>
</sst>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Wingdings 3"/>
      <family val="1"/>
      <charset val="2"/>
    </font>
    <font>
      <b/>
      <sz val="14"/>
      <color rgb="FF00B050"/>
      <name val="Wingdings 3"/>
      <family val="1"/>
      <charset val="2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3" tint="-0.249977111117893"/>
      </right>
      <top/>
      <bottom/>
      <diagonal/>
    </border>
    <border>
      <left/>
      <right style="double">
        <color theme="3" tint="-0.249977111117893"/>
      </right>
      <top style="double">
        <color theme="3" tint="-0.249977111117893"/>
      </top>
      <bottom/>
      <diagonal/>
    </border>
    <border>
      <left style="double">
        <color theme="3" tint="-0.249977111117893"/>
      </left>
      <right style="double">
        <color theme="3" tint="-0.249977111117893"/>
      </right>
      <top/>
      <bottom style="double">
        <color theme="3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vertical="center" wrapText="1" readingOrder="1"/>
      <protection locked="0"/>
    </xf>
    <xf numFmtId="10" fontId="2" fillId="5" borderId="1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 applyProtection="1">
      <alignment vertical="center" wrapText="1" readingOrder="1"/>
      <protection locked="0"/>
    </xf>
    <xf numFmtId="10" fontId="2" fillId="9" borderId="1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 applyProtection="1">
      <alignment vertical="center" wrapText="1" readingOrder="1"/>
      <protection locked="0"/>
    </xf>
    <xf numFmtId="10" fontId="2" fillId="7" borderId="1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2" borderId="0" xfId="0" applyFont="1" applyFill="1"/>
    <xf numFmtId="49" fontId="8" fillId="2" borderId="0" xfId="0" applyNumberFormat="1" applyFont="1" applyFill="1"/>
    <xf numFmtId="0" fontId="9" fillId="2" borderId="0" xfId="0" applyFont="1" applyFill="1"/>
    <xf numFmtId="0" fontId="9" fillId="2" borderId="5" xfId="0" applyFont="1" applyFill="1" applyBorder="1"/>
    <xf numFmtId="0" fontId="9" fillId="9" borderId="6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1" fillId="8" borderId="8" xfId="0" applyFont="1" applyFill="1" applyBorder="1" applyAlignment="1" applyProtection="1">
      <alignment vertical="center" wrapText="1" readingOrder="1"/>
      <protection locked="0"/>
    </xf>
    <xf numFmtId="10" fontId="2" fillId="9" borderId="9" xfId="0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38100</xdr:rowOff>
    </xdr:from>
    <xdr:to>
      <xdr:col>1</xdr:col>
      <xdr:colOff>1721985</xdr:colOff>
      <xdr:row>2</xdr:row>
      <xdr:rowOff>247650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38100"/>
          <a:ext cx="159816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978090</xdr:colOff>
      <xdr:row>1</xdr:row>
      <xdr:rowOff>190500</xdr:rowOff>
    </xdr:from>
    <xdr:to>
      <xdr:col>9</xdr:col>
      <xdr:colOff>292291</xdr:colOff>
      <xdr:row>4</xdr:row>
      <xdr:rowOff>28575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17340" y="190500"/>
          <a:ext cx="1609726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tabSelected="1" topLeftCell="A19" zoomScale="80" zoomScaleNormal="80" workbookViewId="0">
      <selection activeCell="E4" sqref="E4"/>
    </sheetView>
  </sheetViews>
  <sheetFormatPr baseColWidth="10" defaultRowHeight="15" x14ac:dyDescent="0.25"/>
  <cols>
    <col min="1" max="1" width="14.85546875" style="2" customWidth="1"/>
    <col min="2" max="2" width="33.5703125" style="2" customWidth="1"/>
    <col min="3" max="3" width="19.28515625" style="2" customWidth="1"/>
    <col min="4" max="4" width="21.28515625" style="2" customWidth="1"/>
    <col min="5" max="5" width="11.85546875" style="2" customWidth="1"/>
    <col min="6" max="6" width="8" style="2" customWidth="1"/>
    <col min="7" max="7" width="18.28515625" style="2" customWidth="1"/>
    <col min="8" max="8" width="21.140625" style="2" customWidth="1"/>
    <col min="9" max="9" width="13.28515625" style="2" customWidth="1"/>
    <col min="10" max="10" width="7.42578125" style="2" customWidth="1"/>
    <col min="11" max="16384" width="11.42578125" style="2"/>
  </cols>
  <sheetData>
    <row r="2" spans="1:10" ht="21" x14ac:dyDescent="0.35">
      <c r="C2" s="16" t="s">
        <v>36</v>
      </c>
    </row>
    <row r="3" spans="1:10" ht="21" x14ac:dyDescent="0.35">
      <c r="C3" s="17" t="s">
        <v>35</v>
      </c>
    </row>
    <row r="4" spans="1:10" ht="21" x14ac:dyDescent="0.35">
      <c r="B4" s="17"/>
    </row>
    <row r="5" spans="1:10" ht="16.5" thickBot="1" x14ac:dyDescent="0.3">
      <c r="B5" s="18" t="s">
        <v>24</v>
      </c>
    </row>
    <row r="6" spans="1:10" ht="16.5" thickTop="1" x14ac:dyDescent="0.25">
      <c r="A6" s="19"/>
      <c r="B6" s="20" t="s">
        <v>33</v>
      </c>
    </row>
    <row r="7" spans="1:10" ht="16.5" thickBot="1" x14ac:dyDescent="0.3">
      <c r="A7" s="19"/>
      <c r="B7" s="21" t="s">
        <v>34</v>
      </c>
    </row>
    <row r="8" spans="1:10" ht="16.5" thickTop="1" thickBot="1" x14ac:dyDescent="0.3">
      <c r="B8" s="1"/>
    </row>
    <row r="9" spans="1:10" ht="48" thickBot="1" x14ac:dyDescent="0.3">
      <c r="B9" s="23" t="s">
        <v>25</v>
      </c>
      <c r="C9" s="3" t="s">
        <v>26</v>
      </c>
      <c r="D9" s="3" t="s">
        <v>27</v>
      </c>
      <c r="E9" s="3" t="s">
        <v>30</v>
      </c>
      <c r="F9" s="3"/>
      <c r="G9" s="22" t="s">
        <v>28</v>
      </c>
      <c r="H9" s="22" t="s">
        <v>29</v>
      </c>
      <c r="I9" s="22" t="s">
        <v>30</v>
      </c>
      <c r="J9" s="30"/>
    </row>
    <row r="10" spans="1:10" ht="18.75" x14ac:dyDescent="0.25">
      <c r="B10" s="6" t="s">
        <v>0</v>
      </c>
      <c r="C10" s="7">
        <v>5.8700000000000002E-2</v>
      </c>
      <c r="D10" s="7">
        <v>8.3500000000000005E-2</v>
      </c>
      <c r="E10" s="8" t="str">
        <f>IF(C10&lt;D10,"Si","No")</f>
        <v>Si</v>
      </c>
      <c r="F10" s="24" t="s">
        <v>32</v>
      </c>
      <c r="G10" s="7">
        <v>1.6199999999999999E-2</v>
      </c>
      <c r="H10" s="7">
        <v>7.0000000000000001E-3</v>
      </c>
      <c r="I10" s="8" t="str">
        <f>IF(G10&lt;H10,"No","Si")</f>
        <v>Si</v>
      </c>
      <c r="J10" s="36" t="s">
        <v>32</v>
      </c>
    </row>
    <row r="11" spans="1:10" ht="18.75" x14ac:dyDescent="0.25">
      <c r="B11" s="9" t="s">
        <v>1</v>
      </c>
      <c r="C11" s="10">
        <v>-1.0400524814870971E-2</v>
      </c>
      <c r="D11" s="10">
        <v>0.14486862685945257</v>
      </c>
      <c r="E11" s="11" t="str">
        <f t="shared" ref="E11:E33" si="0">IF(C11&lt;D11,"Si","No")</f>
        <v>Si</v>
      </c>
      <c r="F11" s="4" t="s">
        <v>32</v>
      </c>
      <c r="G11" s="10">
        <v>4.0593234654455745E-3</v>
      </c>
      <c r="H11" s="10">
        <v>3.5072445741777258E-2</v>
      </c>
      <c r="I11" s="11" t="str">
        <f t="shared" ref="I11:I33" si="1">IF(G11&lt;H11,"No","Si")</f>
        <v>No</v>
      </c>
      <c r="J11" s="32" t="s">
        <v>31</v>
      </c>
    </row>
    <row r="12" spans="1:10" ht="18.75" x14ac:dyDescent="0.25">
      <c r="B12" s="12" t="s">
        <v>2</v>
      </c>
      <c r="C12" s="13">
        <v>0.28129466930960345</v>
      </c>
      <c r="D12" s="13">
        <v>0.18261760998584253</v>
      </c>
      <c r="E12" s="14" t="str">
        <f t="shared" si="0"/>
        <v>No</v>
      </c>
      <c r="F12" s="5" t="s">
        <v>31</v>
      </c>
      <c r="G12" s="13">
        <v>-1.8445521766284889E-3</v>
      </c>
      <c r="H12" s="13">
        <v>-6.2262493783821871E-2</v>
      </c>
      <c r="I12" s="14" t="str">
        <f t="shared" si="1"/>
        <v>Si</v>
      </c>
      <c r="J12" s="31" t="s">
        <v>32</v>
      </c>
    </row>
    <row r="13" spans="1:10" ht="24.75" customHeight="1" x14ac:dyDescent="0.25">
      <c r="B13" s="9" t="s">
        <v>3</v>
      </c>
      <c r="C13" s="10">
        <v>-3.6304873361821755E-2</v>
      </c>
      <c r="D13" s="10">
        <v>-4.5531419233988513E-2</v>
      </c>
      <c r="E13" s="11" t="str">
        <f t="shared" si="0"/>
        <v>No</v>
      </c>
      <c r="F13" s="5" t="s">
        <v>31</v>
      </c>
      <c r="G13" s="10">
        <v>-2.888922153542639E-2</v>
      </c>
      <c r="H13" s="10">
        <v>-5.902039506744261E-2</v>
      </c>
      <c r="I13" s="11" t="str">
        <f t="shared" si="1"/>
        <v>Si</v>
      </c>
      <c r="J13" s="31" t="s">
        <v>32</v>
      </c>
    </row>
    <row r="14" spans="1:10" ht="18.75" x14ac:dyDescent="0.25">
      <c r="B14" s="12" t="s">
        <v>4</v>
      </c>
      <c r="C14" s="13">
        <v>4.292491828565792E-2</v>
      </c>
      <c r="D14" s="13">
        <v>4.2204603465072044E-2</v>
      </c>
      <c r="E14" s="14" t="str">
        <f t="shared" si="0"/>
        <v>No</v>
      </c>
      <c r="F14" s="5" t="s">
        <v>31</v>
      </c>
      <c r="G14" s="13">
        <v>4.0091507001529969E-2</v>
      </c>
      <c r="H14" s="13">
        <v>0.14116632146655306</v>
      </c>
      <c r="I14" s="14" t="str">
        <f t="shared" si="1"/>
        <v>No</v>
      </c>
      <c r="J14" s="32" t="s">
        <v>31</v>
      </c>
    </row>
    <row r="15" spans="1:10" ht="23.25" customHeight="1" x14ac:dyDescent="0.25">
      <c r="B15" s="9" t="s">
        <v>5</v>
      </c>
      <c r="C15" s="10">
        <v>3.957234249646735E-2</v>
      </c>
      <c r="D15" s="10">
        <v>0.35847206068156079</v>
      </c>
      <c r="E15" s="11" t="str">
        <f t="shared" si="0"/>
        <v>Si</v>
      </c>
      <c r="F15" s="4" t="s">
        <v>32</v>
      </c>
      <c r="G15" s="10">
        <v>9.5980207138355977E-2</v>
      </c>
      <c r="H15" s="10">
        <v>-7.3814346136507392E-2</v>
      </c>
      <c r="I15" s="11" t="str">
        <f t="shared" si="1"/>
        <v>Si</v>
      </c>
      <c r="J15" s="31" t="s">
        <v>32</v>
      </c>
    </row>
    <row r="16" spans="1:10" ht="18.75" x14ac:dyDescent="0.25">
      <c r="B16" s="12" t="s">
        <v>6</v>
      </c>
      <c r="C16" s="13">
        <v>4.3388503904543185E-2</v>
      </c>
      <c r="D16" s="13">
        <v>-4.3458300213595757E-3</v>
      </c>
      <c r="E16" s="14" t="str">
        <f t="shared" si="0"/>
        <v>No</v>
      </c>
      <c r="F16" s="5" t="s">
        <v>31</v>
      </c>
      <c r="G16" s="13">
        <v>7.8112655176278079E-2</v>
      </c>
      <c r="H16" s="13">
        <v>-0.28626278220542867</v>
      </c>
      <c r="I16" s="14" t="str">
        <f t="shared" si="1"/>
        <v>Si</v>
      </c>
      <c r="J16" s="34" t="s">
        <v>32</v>
      </c>
    </row>
    <row r="17" spans="2:10" ht="18.75" x14ac:dyDescent="0.25">
      <c r="B17" s="9" t="s">
        <v>7</v>
      </c>
      <c r="C17" s="10">
        <v>8.5516525720507053E-2</v>
      </c>
      <c r="D17" s="10">
        <v>-3.6347385954427103E-2</v>
      </c>
      <c r="E17" s="11" t="str">
        <f t="shared" si="0"/>
        <v>No</v>
      </c>
      <c r="F17" s="25" t="s">
        <v>31</v>
      </c>
      <c r="G17" s="10">
        <v>2.8248100108371199E-2</v>
      </c>
      <c r="H17" s="10">
        <v>0.13260921169760498</v>
      </c>
      <c r="I17" s="11" t="str">
        <f t="shared" si="1"/>
        <v>No</v>
      </c>
      <c r="J17" s="35" t="s">
        <v>31</v>
      </c>
    </row>
    <row r="18" spans="2:10" ht="18.75" x14ac:dyDescent="0.25">
      <c r="B18" s="12" t="s">
        <v>8</v>
      </c>
      <c r="C18" s="13">
        <v>3.6401529977026392E-2</v>
      </c>
      <c r="D18" s="13">
        <v>4.2687266763627107E-2</v>
      </c>
      <c r="E18" s="14" t="str">
        <f t="shared" si="0"/>
        <v>Si</v>
      </c>
      <c r="F18" s="15" t="s">
        <v>32</v>
      </c>
      <c r="G18" s="13">
        <v>4.5619980330585452E-2</v>
      </c>
      <c r="H18" s="13">
        <v>-0.10404189102586681</v>
      </c>
      <c r="I18" s="14" t="str">
        <f t="shared" si="1"/>
        <v>Si</v>
      </c>
      <c r="J18" s="31" t="s">
        <v>32</v>
      </c>
    </row>
    <row r="19" spans="2:10" ht="18.75" x14ac:dyDescent="0.25">
      <c r="B19" s="9" t="s">
        <v>9</v>
      </c>
      <c r="C19" s="10">
        <v>3.2037516355209128E-2</v>
      </c>
      <c r="D19" s="10">
        <v>0.28906542940810676</v>
      </c>
      <c r="E19" s="11" t="str">
        <f t="shared" si="0"/>
        <v>Si</v>
      </c>
      <c r="F19" s="4" t="s">
        <v>32</v>
      </c>
      <c r="G19" s="10">
        <v>1.2730510962545072E-2</v>
      </c>
      <c r="H19" s="10">
        <v>3.9506291468742072E-2</v>
      </c>
      <c r="I19" s="11" t="str">
        <f t="shared" si="1"/>
        <v>No</v>
      </c>
      <c r="J19" s="33" t="s">
        <v>31</v>
      </c>
    </row>
    <row r="20" spans="2:10" ht="18.75" x14ac:dyDescent="0.25">
      <c r="B20" s="12" t="s">
        <v>10</v>
      </c>
      <c r="C20" s="13">
        <v>0.10259335713541584</v>
      </c>
      <c r="D20" s="13">
        <v>-8.5298393612093459E-2</v>
      </c>
      <c r="E20" s="14" t="str">
        <f t="shared" si="0"/>
        <v>No</v>
      </c>
      <c r="F20" s="5" t="s">
        <v>31</v>
      </c>
      <c r="G20" s="13">
        <v>1.2959017734134326E-2</v>
      </c>
      <c r="H20" s="13">
        <v>-0.22108570046364395</v>
      </c>
      <c r="I20" s="14" t="str">
        <f t="shared" si="1"/>
        <v>Si</v>
      </c>
      <c r="J20" s="31" t="s">
        <v>32</v>
      </c>
    </row>
    <row r="21" spans="2:10" ht="18.75" x14ac:dyDescent="0.25">
      <c r="B21" s="9" t="s">
        <v>11</v>
      </c>
      <c r="C21" s="10">
        <v>8.2456042998074297E-2</v>
      </c>
      <c r="D21" s="10">
        <v>7.2606755516883892E-2</v>
      </c>
      <c r="E21" s="11" t="str">
        <f t="shared" si="0"/>
        <v>No</v>
      </c>
      <c r="F21" s="5" t="s">
        <v>31</v>
      </c>
      <c r="G21" s="10">
        <v>-3.2501681610115352E-3</v>
      </c>
      <c r="H21" s="10">
        <v>-0.11363235989692066</v>
      </c>
      <c r="I21" s="11" t="str">
        <f t="shared" si="1"/>
        <v>Si</v>
      </c>
      <c r="J21" s="31" t="s">
        <v>32</v>
      </c>
    </row>
    <row r="22" spans="2:10" ht="18.75" x14ac:dyDescent="0.25">
      <c r="B22" s="12" t="s">
        <v>12</v>
      </c>
      <c r="C22" s="13">
        <v>3.6672154874657359E-3</v>
      </c>
      <c r="D22" s="13">
        <v>8.4500976553189888E-2</v>
      </c>
      <c r="E22" s="14" t="str">
        <f t="shared" si="0"/>
        <v>Si</v>
      </c>
      <c r="F22" s="4" t="s">
        <v>32</v>
      </c>
      <c r="G22" s="13">
        <v>-1.5077580692922865E-2</v>
      </c>
      <c r="H22" s="13">
        <v>-0.29736775089950429</v>
      </c>
      <c r="I22" s="14" t="str">
        <f t="shared" si="1"/>
        <v>Si</v>
      </c>
      <c r="J22" s="34" t="s">
        <v>32</v>
      </c>
    </row>
    <row r="23" spans="2:10" ht="18.75" x14ac:dyDescent="0.25">
      <c r="B23" s="9" t="s">
        <v>13</v>
      </c>
      <c r="C23" s="10">
        <v>0.17969554514555353</v>
      </c>
      <c r="D23" s="10">
        <v>5.2747477508612306E-3</v>
      </c>
      <c r="E23" s="11" t="str">
        <f t="shared" si="0"/>
        <v>No</v>
      </c>
      <c r="F23" s="25" t="s">
        <v>31</v>
      </c>
      <c r="G23" s="10">
        <v>0.12107961468659045</v>
      </c>
      <c r="H23" s="10">
        <v>9.3455000988989623E-2</v>
      </c>
      <c r="I23" s="11" t="str">
        <f t="shared" si="1"/>
        <v>Si</v>
      </c>
      <c r="J23" s="31" t="s">
        <v>32</v>
      </c>
    </row>
    <row r="24" spans="2:10" ht="18.75" x14ac:dyDescent="0.25">
      <c r="B24" s="12" t="s">
        <v>14</v>
      </c>
      <c r="C24" s="13">
        <v>-3.7852855647348749E-2</v>
      </c>
      <c r="D24" s="13">
        <v>0.67651459764696198</v>
      </c>
      <c r="E24" s="14" t="str">
        <f t="shared" si="0"/>
        <v>Si</v>
      </c>
      <c r="F24" s="4" t="s">
        <v>32</v>
      </c>
      <c r="G24" s="13">
        <v>-6.5544082262860459E-2</v>
      </c>
      <c r="H24" s="13">
        <v>-4.3004131496685916E-2</v>
      </c>
      <c r="I24" s="14" t="str">
        <f t="shared" si="1"/>
        <v>No</v>
      </c>
      <c r="J24" s="32" t="s">
        <v>31</v>
      </c>
    </row>
    <row r="25" spans="2:10" ht="18.75" x14ac:dyDescent="0.25">
      <c r="B25" s="9" t="s">
        <v>15</v>
      </c>
      <c r="C25" s="10">
        <v>-4.9528132255026724E-2</v>
      </c>
      <c r="D25" s="10">
        <v>-0.14361283133184244</v>
      </c>
      <c r="E25" s="11" t="str">
        <f t="shared" si="0"/>
        <v>No</v>
      </c>
      <c r="F25" s="5" t="s">
        <v>31</v>
      </c>
      <c r="G25" s="10">
        <v>-9.2338285358279926E-2</v>
      </c>
      <c r="H25" s="10">
        <v>-2.5770675687264988E-2</v>
      </c>
      <c r="I25" s="11" t="str">
        <f t="shared" si="1"/>
        <v>No</v>
      </c>
      <c r="J25" s="32" t="s">
        <v>31</v>
      </c>
    </row>
    <row r="26" spans="2:10" ht="18.75" x14ac:dyDescent="0.25">
      <c r="B26" s="12" t="s">
        <v>16</v>
      </c>
      <c r="C26" s="13">
        <v>2.7703416609814235E-2</v>
      </c>
      <c r="D26" s="13">
        <v>8.2070215116187173E-2</v>
      </c>
      <c r="E26" s="14" t="str">
        <f t="shared" si="0"/>
        <v>Si</v>
      </c>
      <c r="F26" s="4" t="s">
        <v>32</v>
      </c>
      <c r="G26" s="13">
        <v>7.8559893533054925E-2</v>
      </c>
      <c r="H26" s="13">
        <v>0.10859595629205465</v>
      </c>
      <c r="I26" s="14" t="str">
        <f t="shared" si="1"/>
        <v>No</v>
      </c>
      <c r="J26" s="32" t="s">
        <v>31</v>
      </c>
    </row>
    <row r="27" spans="2:10" ht="18.75" x14ac:dyDescent="0.25">
      <c r="B27" s="9" t="s">
        <v>17</v>
      </c>
      <c r="C27" s="10">
        <v>7.2271046266750405E-2</v>
      </c>
      <c r="D27" s="10">
        <v>-0.26579644803473645</v>
      </c>
      <c r="E27" s="11" t="str">
        <f t="shared" si="0"/>
        <v>No</v>
      </c>
      <c r="F27" s="5" t="s">
        <v>31</v>
      </c>
      <c r="G27" s="10">
        <v>0.21302223994337877</v>
      </c>
      <c r="H27" s="10">
        <v>0.27562008842406005</v>
      </c>
      <c r="I27" s="11" t="str">
        <f t="shared" si="1"/>
        <v>No</v>
      </c>
      <c r="J27" s="32" t="s">
        <v>31</v>
      </c>
    </row>
    <row r="28" spans="2:10" ht="18.75" x14ac:dyDescent="0.25">
      <c r="B28" s="12" t="s">
        <v>18</v>
      </c>
      <c r="C28" s="13">
        <v>8.6571791075064075E-2</v>
      </c>
      <c r="D28" s="13">
        <v>-0.3470104658322174</v>
      </c>
      <c r="E28" s="14" t="str">
        <f t="shared" si="0"/>
        <v>No</v>
      </c>
      <c r="F28" s="5" t="s">
        <v>31</v>
      </c>
      <c r="G28" s="13">
        <v>6.0709531304836917E-2</v>
      </c>
      <c r="H28" s="13">
        <v>-5.4023567283883023E-2</v>
      </c>
      <c r="I28" s="14" t="str">
        <f t="shared" si="1"/>
        <v>Si</v>
      </c>
      <c r="J28" s="34" t="s">
        <v>32</v>
      </c>
    </row>
    <row r="29" spans="2:10" ht="18.75" x14ac:dyDescent="0.25">
      <c r="B29" s="9" t="s">
        <v>19</v>
      </c>
      <c r="C29" s="10">
        <v>8.2399985017357125E-2</v>
      </c>
      <c r="D29" s="10">
        <v>0.10931960402786434</v>
      </c>
      <c r="E29" s="11" t="str">
        <f t="shared" si="0"/>
        <v>Si</v>
      </c>
      <c r="F29" s="4" t="s">
        <v>32</v>
      </c>
      <c r="G29" s="10">
        <v>6.4517190626374399E-2</v>
      </c>
      <c r="H29" s="10">
        <v>0.17600784257129387</v>
      </c>
      <c r="I29" s="11" t="str">
        <f t="shared" si="1"/>
        <v>No</v>
      </c>
      <c r="J29" s="35" t="s">
        <v>31</v>
      </c>
    </row>
    <row r="30" spans="2:10" ht="22.5" customHeight="1" x14ac:dyDescent="0.25">
      <c r="B30" s="12" t="s">
        <v>20</v>
      </c>
      <c r="C30" s="13">
        <v>3.2308244206953551E-2</v>
      </c>
      <c r="D30" s="13">
        <v>2.9275127557363501E-2</v>
      </c>
      <c r="E30" s="14" t="str">
        <f t="shared" si="0"/>
        <v>No</v>
      </c>
      <c r="F30" s="5" t="s">
        <v>31</v>
      </c>
      <c r="G30" s="13">
        <v>-4.6816042860799434E-2</v>
      </c>
      <c r="H30" s="13">
        <v>5.1460268782147267E-2</v>
      </c>
      <c r="I30" s="14" t="str">
        <f t="shared" si="1"/>
        <v>No</v>
      </c>
      <c r="J30" s="32" t="s">
        <v>31</v>
      </c>
    </row>
    <row r="31" spans="2:10" ht="18.75" x14ac:dyDescent="0.25">
      <c r="B31" s="9" t="s">
        <v>21</v>
      </c>
      <c r="C31" s="10">
        <v>2.8166021089687465E-2</v>
      </c>
      <c r="D31" s="10">
        <v>1.9032032075259275E-2</v>
      </c>
      <c r="E31" s="11" t="str">
        <f t="shared" si="0"/>
        <v>No</v>
      </c>
      <c r="F31" s="5" t="s">
        <v>31</v>
      </c>
      <c r="G31" s="10">
        <v>8.9409029435664866E-2</v>
      </c>
      <c r="H31" s="10">
        <v>0.12890855129138368</v>
      </c>
      <c r="I31" s="11" t="str">
        <f t="shared" si="1"/>
        <v>No</v>
      </c>
      <c r="J31" s="33" t="s">
        <v>31</v>
      </c>
    </row>
    <row r="32" spans="2:10" ht="18.75" x14ac:dyDescent="0.25">
      <c r="B32" s="12" t="s">
        <v>22</v>
      </c>
      <c r="C32" s="13">
        <v>4.092600851189232E-3</v>
      </c>
      <c r="D32" s="13">
        <v>0.15365978230216681</v>
      </c>
      <c r="E32" s="14" t="str">
        <f t="shared" si="0"/>
        <v>Si</v>
      </c>
      <c r="F32" s="15" t="s">
        <v>32</v>
      </c>
      <c r="G32" s="13">
        <v>-3.1358243078509762E-3</v>
      </c>
      <c r="H32" s="13">
        <v>4.2050869400782842E-2</v>
      </c>
      <c r="I32" s="14" t="str">
        <f t="shared" si="1"/>
        <v>No</v>
      </c>
      <c r="J32" s="32" t="s">
        <v>31</v>
      </c>
    </row>
    <row r="33" spans="2:10" ht="19.5" thickBot="1" x14ac:dyDescent="0.3">
      <c r="B33" s="26" t="s">
        <v>23</v>
      </c>
      <c r="C33" s="27">
        <v>2.3010348842374739E-2</v>
      </c>
      <c r="D33" s="27">
        <v>0.17571102888475365</v>
      </c>
      <c r="E33" s="28" t="str">
        <f t="shared" si="0"/>
        <v>Si</v>
      </c>
      <c r="F33" s="29" t="s">
        <v>32</v>
      </c>
      <c r="G33" s="27">
        <v>0.12795710752774037</v>
      </c>
      <c r="H33" s="27">
        <v>-3.7263963587953253E-2</v>
      </c>
      <c r="I33" s="28" t="str">
        <f t="shared" si="1"/>
        <v>Si</v>
      </c>
      <c r="J33" s="31" t="s">
        <v>32</v>
      </c>
    </row>
  </sheetData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</cp:lastModifiedBy>
  <cp:lastPrinted>2017-05-03T10:39:41Z</cp:lastPrinted>
  <dcterms:created xsi:type="dcterms:W3CDTF">2016-06-23T08:53:18Z</dcterms:created>
  <dcterms:modified xsi:type="dcterms:W3CDTF">2020-05-05T17:40:43Z</dcterms:modified>
</cp:coreProperties>
</file>